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<sst xmlns="http://schemas.openxmlformats.org/spreadsheetml/2006/main" count="191" uniqueCount="53">
  <si>
    <t>БЕЛОЗЕРСКАЯ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</si>
  <si>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</si>
  <si>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</si>
  <si>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</si>
  <si>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</si>
  <si>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</si>
  <si>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</si>
  <si>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</si>
  <si>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</si>
  <si>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</si>
  <si>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м.ремонт трубопровода отопления-сгон</t>
  </si>
  <si>
    <t>чердак</t>
  </si>
  <si>
    <t>февр</t>
  </si>
  <si>
    <t>март</t>
  </si>
  <si>
    <t>апрель</t>
  </si>
  <si>
    <t>май</t>
  </si>
  <si>
    <t>июнь</t>
  </si>
  <si>
    <t>июль</t>
  </si>
  <si>
    <t>ремонт пола в тамбуре</t>
  </si>
  <si>
    <t>1м2</t>
  </si>
  <si>
    <t>август</t>
  </si>
  <si>
    <t>сентяб</t>
  </si>
  <si>
    <t>замена вентиля</t>
  </si>
  <si>
    <t>устранение утечки водопровода</t>
  </si>
  <si>
    <t>ремонт водопровода</t>
  </si>
  <si>
    <t>обход т/у, подв.,откр.задв. при заполн.системы</t>
  </si>
  <si>
    <t>октябрь</t>
  </si>
  <si>
    <t>ремонт системы отопления</t>
  </si>
  <si>
    <t>2пд.</t>
  </si>
  <si>
    <t>ноябрь</t>
  </si>
  <si>
    <t>ремонт кровли</t>
  </si>
  <si>
    <t>2м2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</si>
  <si>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</si>
  <si>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</si>
  <si>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</si>
  <si>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</si>
  <si>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</si>
  <si>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</si>
  <si>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</si>
  <si>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по ул. Белозерская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</si>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</sst>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60" workbookViewId="0" topLeftCell="A1">
      <selection activeCell="I107" sqref="I107:J107"/>
    </sheetView>
  </sheetViews>
  <sheetFormatPr defaultColWidth="9.00390625" defaultRowHeight="12.75"/>
  <cols>
    <col min="1" max="1" width="12.875" style="15" customWidth="1"/>
    <col min="2" max="2" width="9.625" style="15" customWidth="1"/>
    <col min="3" max="3" width="8.625" style="15" customWidth="1"/>
    <col min="4" max="4" width="7.75390625" style="15" customWidth="1"/>
    <col min="5" max="6" width="9.875" style="15" customWidth="1"/>
    <col min="7" max="7" width="10.875" style="15" customWidth="1"/>
    <col min="8" max="8" width="11.75390625" style="15" customWidth="1"/>
    <col min="9" max="10" width="10.00390625" style="15" customWidth="1"/>
    <col min="11" max="11" width="9.375" style="15" customWidth="1"/>
    <col min="12" max="12" width="10.00390625" style="15" customWidth="1"/>
    <col min="13" max="13" width="11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2680.06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38" t="s">
        <v>11</v>
      </c>
      <c r="N7" s="27">
        <v>128.09</v>
      </c>
    </row>
    <row r="8" spans="1:14" ht="12.75">
      <c r="A8" s="32"/>
      <c r="B8" s="24"/>
      <c r="C8" s="16"/>
      <c r="D8" s="16"/>
      <c r="E8" s="16"/>
      <c r="F8" s="25"/>
      <c r="G8" s="26"/>
      <c r="H8" s="39"/>
      <c r="I8" s="37"/>
      <c r="J8" s="16"/>
      <c r="K8" s="16"/>
      <c r="L8" s="16"/>
      <c r="M8" s="25"/>
      <c r="N8" s="40"/>
    </row>
    <row r="9" spans="1:14" ht="12.75">
      <c r="A9" s="41"/>
      <c r="B9" s="42"/>
      <c r="C9" s="43"/>
      <c r="D9" s="43"/>
      <c r="E9" s="43"/>
      <c r="F9" s="44"/>
      <c r="G9" s="42"/>
      <c r="H9" s="45">
        <f>SUM(H5:H8)</f>
        <v>0</v>
      </c>
      <c r="I9" s="46"/>
      <c r="J9" s="47"/>
      <c r="K9" s="47"/>
      <c r="L9" s="47"/>
      <c r="M9" s="48"/>
      <c r="N9" s="45">
        <f>SUM(N6:N8)</f>
        <v>2808.15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">
        <v>0</v>
      </c>
      <c r="B11" s="14"/>
      <c r="C11" s="1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12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2680.06</v>
      </c>
    </row>
    <row r="16" spans="1:14" ht="12.75">
      <c r="A16" s="32"/>
      <c r="B16" s="24"/>
      <c r="C16" s="16"/>
      <c r="D16" s="16"/>
      <c r="E16" s="16"/>
      <c r="F16" s="25"/>
      <c r="G16" s="26"/>
      <c r="H16" s="39"/>
      <c r="I16" s="37"/>
      <c r="J16" s="16"/>
      <c r="K16" s="16"/>
      <c r="L16" s="16"/>
      <c r="M16" s="25"/>
      <c r="N16" s="40"/>
    </row>
    <row r="17" spans="1:14" ht="12.75">
      <c r="A17" s="41"/>
      <c r="B17" s="42"/>
      <c r="C17" s="43"/>
      <c r="D17" s="43"/>
      <c r="E17" s="43"/>
      <c r="F17" s="44"/>
      <c r="G17" s="42"/>
      <c r="H17" s="45">
        <f>SUM(H14:H16)</f>
        <v>0</v>
      </c>
      <c r="I17" s="46"/>
      <c r="J17" s="47"/>
      <c r="K17" s="47"/>
      <c r="L17" s="47"/>
      <c r="M17" s="48"/>
      <c r="N17" s="45">
        <f>SUM(N15:N16)</f>
        <v>2680.06</v>
      </c>
    </row>
    <row r="18" spans="1:14" ht="12.75">
      <c r="A18" s="14" t="s">
        <v>0</v>
      </c>
      <c r="B18" s="14"/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13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2680.06</v>
      </c>
    </row>
    <row r="23" spans="1:14" ht="12.75">
      <c r="A23" s="32"/>
      <c r="B23" s="24"/>
      <c r="C23" s="16"/>
      <c r="D23" s="16"/>
      <c r="E23" s="16"/>
      <c r="F23" s="25"/>
      <c r="G23" s="26"/>
      <c r="H23" s="39"/>
      <c r="I23" s="37"/>
      <c r="J23" s="16"/>
      <c r="K23" s="16"/>
      <c r="L23" s="16"/>
      <c r="M23" s="25"/>
      <c r="N23" s="40"/>
    </row>
    <row r="24" spans="1:14" ht="12.75">
      <c r="A24" s="41"/>
      <c r="B24" s="42"/>
      <c r="C24" s="43"/>
      <c r="D24" s="43"/>
      <c r="E24" s="43"/>
      <c r="F24" s="44"/>
      <c r="G24" s="42"/>
      <c r="H24" s="45">
        <f>SUM(H21:H23)</f>
        <v>0</v>
      </c>
      <c r="I24" s="46"/>
      <c r="J24" s="47"/>
      <c r="K24" s="47"/>
      <c r="L24" s="47"/>
      <c r="M24" s="48"/>
      <c r="N24" s="45">
        <f>SUM(N22:N23)</f>
        <v>2680.06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">
        <v>0</v>
      </c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14</v>
      </c>
      <c r="B29" s="24"/>
      <c r="C29" s="16"/>
      <c r="D29" s="16"/>
      <c r="E29" s="16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3" t="s">
        <v>9</v>
      </c>
      <c r="J30" s="34"/>
      <c r="K30" s="34"/>
      <c r="L30" s="34"/>
      <c r="M30" s="35"/>
      <c r="N30" s="36">
        <v>2680.06</v>
      </c>
    </row>
    <row r="31" spans="1:14" ht="12.75">
      <c r="A31" s="32"/>
      <c r="B31" s="24"/>
      <c r="C31" s="16"/>
      <c r="D31" s="16"/>
      <c r="E31" s="16"/>
      <c r="F31" s="25"/>
      <c r="G31" s="26"/>
      <c r="H31" s="39"/>
      <c r="I31" s="37"/>
      <c r="J31" s="16"/>
      <c r="K31" s="16"/>
      <c r="L31" s="16"/>
      <c r="M31" s="25"/>
      <c r="N31" s="40"/>
    </row>
    <row r="32" spans="1:14" ht="12.75">
      <c r="A32" s="41"/>
      <c r="B32" s="42"/>
      <c r="C32" s="43"/>
      <c r="D32" s="43"/>
      <c r="E32" s="43"/>
      <c r="F32" s="44"/>
      <c r="G32" s="42"/>
      <c r="H32" s="45">
        <f>SUM(H29:H31)</f>
        <v>0</v>
      </c>
      <c r="I32" s="46"/>
      <c r="J32" s="47"/>
      <c r="K32" s="47"/>
      <c r="L32" s="47"/>
      <c r="M32" s="48"/>
      <c r="N32" s="45">
        <f>SUM(N30:N31)</f>
        <v>2680.06</v>
      </c>
    </row>
    <row r="33" spans="1:14" ht="12.75">
      <c r="A33" s="14" t="s">
        <v>0</v>
      </c>
      <c r="B33" s="14"/>
      <c r="C33" s="1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8"/>
      <c r="B34" s="13" t="s">
        <v>1</v>
      </c>
      <c r="C34" s="13"/>
      <c r="D34" s="13"/>
      <c r="E34" s="13"/>
      <c r="F34" s="13"/>
      <c r="G34" s="13"/>
      <c r="H34" s="13"/>
      <c r="I34" s="12" t="s">
        <v>2</v>
      </c>
      <c r="J34" s="12"/>
      <c r="K34" s="12"/>
      <c r="L34" s="12"/>
      <c r="M34" s="12"/>
      <c r="N34" s="12"/>
    </row>
    <row r="35" spans="1:14" ht="12.75">
      <c r="A35" s="19" t="s">
        <v>3</v>
      </c>
      <c r="B35" s="11" t="s">
        <v>4</v>
      </c>
      <c r="C35" s="11"/>
      <c r="D35" s="11"/>
      <c r="E35" s="11"/>
      <c r="F35" s="11"/>
      <c r="G35" s="20" t="s">
        <v>5</v>
      </c>
      <c r="H35" s="21" t="s">
        <v>6</v>
      </c>
      <c r="I35" s="10" t="s">
        <v>4</v>
      </c>
      <c r="J35" s="10"/>
      <c r="K35" s="10"/>
      <c r="L35" s="10"/>
      <c r="M35" s="10"/>
      <c r="N35" s="22" t="s">
        <v>6</v>
      </c>
    </row>
    <row r="36" spans="1:14" ht="12.75">
      <c r="A36" s="23" t="s">
        <v>15</v>
      </c>
      <c r="B36" s="24"/>
      <c r="C36" s="16"/>
      <c r="D36" s="16"/>
      <c r="E36" s="16"/>
      <c r="F36" s="25"/>
      <c r="G36" s="26"/>
      <c r="H36" s="27">
        <v>0</v>
      </c>
      <c r="I36" s="28" t="s">
        <v>8</v>
      </c>
      <c r="J36" s="29"/>
      <c r="K36" s="29"/>
      <c r="L36" s="29"/>
      <c r="M36" s="30"/>
      <c r="N36" s="31"/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3" t="s">
        <v>9</v>
      </c>
      <c r="J37" s="34"/>
      <c r="K37" s="34"/>
      <c r="L37" s="34"/>
      <c r="M37" s="35"/>
      <c r="N37" s="36">
        <v>2680.06</v>
      </c>
    </row>
    <row r="38" spans="1:14" ht="12.75">
      <c r="A38" s="32"/>
      <c r="B38" s="24"/>
      <c r="C38" s="16"/>
      <c r="D38" s="16"/>
      <c r="E38" s="16"/>
      <c r="F38" s="25"/>
      <c r="G38" s="26"/>
      <c r="H38" s="39"/>
      <c r="I38" s="37"/>
      <c r="J38" s="16"/>
      <c r="K38" s="16"/>
      <c r="L38" s="16"/>
      <c r="M38" s="25"/>
      <c r="N38" s="40"/>
    </row>
    <row r="39" spans="1:14" ht="12.75">
      <c r="A39" s="41"/>
      <c r="B39" s="42"/>
      <c r="C39" s="43"/>
      <c r="D39" s="43"/>
      <c r="E39" s="43"/>
      <c r="F39" s="44"/>
      <c r="G39" s="42"/>
      <c r="H39" s="45">
        <f>SUM(H36:H38)</f>
        <v>0</v>
      </c>
      <c r="I39" s="46"/>
      <c r="J39" s="47"/>
      <c r="K39" s="47"/>
      <c r="L39" s="47"/>
      <c r="M39" s="48"/>
      <c r="N39" s="45">
        <f>SUM(N37:N38)</f>
        <v>2680.06</v>
      </c>
    </row>
    <row r="40" spans="1:14" ht="12.75">
      <c r="A40" s="14" t="s">
        <v>0</v>
      </c>
      <c r="B40" s="14"/>
      <c r="C40" s="1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8"/>
      <c r="B41" s="13" t="s">
        <v>1</v>
      </c>
      <c r="C41" s="13"/>
      <c r="D41" s="13"/>
      <c r="E41" s="13"/>
      <c r="F41" s="13"/>
      <c r="G41" s="13"/>
      <c r="H41" s="13"/>
      <c r="I41" s="12" t="s">
        <v>2</v>
      </c>
      <c r="J41" s="12"/>
      <c r="K41" s="12"/>
      <c r="L41" s="12"/>
      <c r="M41" s="12"/>
      <c r="N41" s="12"/>
    </row>
    <row r="42" spans="1:14" ht="12.75">
      <c r="A42" s="19" t="s">
        <v>3</v>
      </c>
      <c r="B42" s="11" t="s">
        <v>4</v>
      </c>
      <c r="C42" s="11"/>
      <c r="D42" s="11"/>
      <c r="E42" s="11"/>
      <c r="F42" s="11"/>
      <c r="G42" s="20" t="s">
        <v>5</v>
      </c>
      <c r="H42" s="21" t="s">
        <v>6</v>
      </c>
      <c r="I42" s="10" t="s">
        <v>4</v>
      </c>
      <c r="J42" s="10"/>
      <c r="K42" s="10"/>
      <c r="L42" s="10"/>
      <c r="M42" s="10"/>
      <c r="N42" s="22" t="s">
        <v>6</v>
      </c>
    </row>
    <row r="43" spans="1:14" ht="12.75">
      <c r="A43" s="23" t="s">
        <v>16</v>
      </c>
      <c r="B43" s="24"/>
      <c r="C43" s="16"/>
      <c r="D43" s="16"/>
      <c r="E43" s="16"/>
      <c r="F43" s="25"/>
      <c r="G43" s="26"/>
      <c r="H43" s="27">
        <v>0</v>
      </c>
      <c r="I43" s="28" t="s">
        <v>8</v>
      </c>
      <c r="J43" s="29"/>
      <c r="K43" s="29"/>
      <c r="L43" s="29"/>
      <c r="M43" s="30"/>
      <c r="N43" s="31"/>
    </row>
    <row r="44" spans="1:14" ht="12.75">
      <c r="A44" s="32"/>
      <c r="B44" s="24"/>
      <c r="C44" s="16"/>
      <c r="D44" s="16"/>
      <c r="E44" s="16"/>
      <c r="F44" s="25"/>
      <c r="G44" s="26"/>
      <c r="H44" s="27"/>
      <c r="I44" s="33" t="s">
        <v>9</v>
      </c>
      <c r="J44" s="34"/>
      <c r="K44" s="34"/>
      <c r="L44" s="34"/>
      <c r="M44" s="35"/>
      <c r="N44" s="36">
        <v>2680.06</v>
      </c>
    </row>
    <row r="45" spans="1:14" ht="12.75">
      <c r="A45" s="32"/>
      <c r="B45" s="24"/>
      <c r="C45" s="16"/>
      <c r="D45" s="16"/>
      <c r="E45" s="16"/>
      <c r="F45" s="25"/>
      <c r="G45" s="26"/>
      <c r="H45" s="39"/>
      <c r="I45" s="37"/>
      <c r="J45" s="16"/>
      <c r="K45" s="16"/>
      <c r="L45" s="16"/>
      <c r="M45" s="25"/>
      <c r="N45" s="40"/>
    </row>
    <row r="46" spans="1:14" ht="12.75">
      <c r="A46" s="41"/>
      <c r="B46" s="42"/>
      <c r="C46" s="43"/>
      <c r="D46" s="43"/>
      <c r="E46" s="43"/>
      <c r="F46" s="44"/>
      <c r="G46" s="42"/>
      <c r="H46" s="45">
        <f>SUM(H43:H45)</f>
        <v>0</v>
      </c>
      <c r="I46" s="46"/>
      <c r="J46" s="47"/>
      <c r="K46" s="47"/>
      <c r="L46" s="47"/>
      <c r="M46" s="48"/>
      <c r="N46" s="45">
        <f>SUM(N44:N45)</f>
        <v>2680.06</v>
      </c>
    </row>
    <row r="47" spans="1:14" ht="12.75">
      <c r="A47" s="14" t="s">
        <v>0</v>
      </c>
      <c r="B47" s="14"/>
      <c r="C47" s="14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17</v>
      </c>
      <c r="B50" s="24" t="s">
        <v>18</v>
      </c>
      <c r="C50" s="16"/>
      <c r="D50" s="16"/>
      <c r="E50" s="16"/>
      <c r="F50" s="25"/>
      <c r="G50" s="49" t="s">
        <v>19</v>
      </c>
      <c r="H50" s="27">
        <v>792.96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9</v>
      </c>
      <c r="J51" s="34"/>
      <c r="K51" s="34"/>
      <c r="L51" s="34"/>
      <c r="M51" s="35"/>
      <c r="N51" s="36">
        <v>2680.06</v>
      </c>
    </row>
    <row r="52" spans="1:14" ht="12.75">
      <c r="A52" s="32"/>
      <c r="B52" s="24"/>
      <c r="C52" s="16"/>
      <c r="D52" s="16"/>
      <c r="E52" s="16"/>
      <c r="F52" s="25"/>
      <c r="G52" s="26"/>
      <c r="H52" s="39"/>
      <c r="I52" s="37"/>
      <c r="J52" s="16"/>
      <c r="K52" s="16"/>
      <c r="L52" s="16"/>
      <c r="M52" s="25"/>
      <c r="N52" s="40"/>
    </row>
    <row r="53" spans="1:14" ht="12.75">
      <c r="A53" s="41"/>
      <c r="B53" s="42"/>
      <c r="C53" s="43"/>
      <c r="D53" s="43"/>
      <c r="E53" s="43"/>
      <c r="F53" s="44"/>
      <c r="G53" s="42"/>
      <c r="H53" s="45">
        <f>SUM(H50:H52)</f>
        <v>792.96</v>
      </c>
      <c r="I53" s="46"/>
      <c r="J53" s="47"/>
      <c r="K53" s="47"/>
      <c r="L53" s="47"/>
      <c r="M53" s="48"/>
      <c r="N53" s="45">
        <f>SUM(N51:N52)</f>
        <v>2680.06</v>
      </c>
    </row>
    <row r="54" spans="1:14" ht="12.75">
      <c r="A54" s="14" t="s">
        <v>0</v>
      </c>
      <c r="B54" s="14"/>
      <c r="C54" s="14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20</v>
      </c>
      <c r="B57" s="24"/>
      <c r="C57" s="16"/>
      <c r="D57" s="16"/>
      <c r="E57" s="16"/>
      <c r="F57" s="25"/>
      <c r="G57" s="26"/>
      <c r="H57" s="27">
        <v>0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2680.06</v>
      </c>
    </row>
    <row r="59" spans="1:14" ht="12.75">
      <c r="A59" s="32"/>
      <c r="B59" s="24"/>
      <c r="C59" s="16"/>
      <c r="D59" s="16"/>
      <c r="E59" s="16"/>
      <c r="F59" s="25"/>
      <c r="G59" s="26"/>
      <c r="H59" s="39"/>
      <c r="I59" s="37"/>
      <c r="J59" s="16"/>
      <c r="K59" s="16"/>
      <c r="L59" s="16"/>
      <c r="M59" s="25"/>
      <c r="N59" s="40"/>
    </row>
    <row r="60" spans="1:14" ht="12.75">
      <c r="A60" s="41"/>
      <c r="B60" s="42"/>
      <c r="C60" s="43"/>
      <c r="D60" s="43"/>
      <c r="E60" s="43"/>
      <c r="F60" s="44"/>
      <c r="G60" s="42"/>
      <c r="H60" s="45">
        <f>SUM(H57:H59)</f>
        <v>0</v>
      </c>
      <c r="I60" s="46"/>
      <c r="J60" s="47"/>
      <c r="K60" s="47"/>
      <c r="L60" s="47"/>
      <c r="M60" s="48"/>
      <c r="N60" s="45">
        <f>SUM(N58:N59)</f>
        <v>2680.06</v>
      </c>
    </row>
    <row r="61" spans="1:14" ht="12.75">
      <c r="A61" s="14" t="s">
        <v>0</v>
      </c>
      <c r="B61" s="14"/>
      <c r="C61" s="1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8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9" t="s">
        <v>3</v>
      </c>
      <c r="B63" s="11" t="s">
        <v>4</v>
      </c>
      <c r="C63" s="11"/>
      <c r="D63" s="11"/>
      <c r="E63" s="11"/>
      <c r="F63" s="11"/>
      <c r="G63" s="20" t="s">
        <v>5</v>
      </c>
      <c r="H63" s="21" t="s">
        <v>6</v>
      </c>
      <c r="I63" s="10" t="s">
        <v>4</v>
      </c>
      <c r="J63" s="10"/>
      <c r="K63" s="10"/>
      <c r="L63" s="10"/>
      <c r="M63" s="10"/>
      <c r="N63" s="22" t="s">
        <v>6</v>
      </c>
    </row>
    <row r="64" spans="1:14" ht="12.75">
      <c r="A64" s="23" t="s">
        <v>21</v>
      </c>
      <c r="B64" s="24"/>
      <c r="C64" s="16"/>
      <c r="D64" s="16"/>
      <c r="E64" s="16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3" t="s">
        <v>9</v>
      </c>
      <c r="J65" s="34"/>
      <c r="K65" s="34"/>
      <c r="L65" s="34"/>
      <c r="M65" s="35"/>
      <c r="N65" s="36">
        <v>2680.06</v>
      </c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7" t="s">
        <v>22</v>
      </c>
      <c r="J66" s="16"/>
      <c r="K66" s="16"/>
      <c r="L66" s="16"/>
      <c r="M66" s="25">
        <v>3</v>
      </c>
      <c r="N66" s="27">
        <v>1490.01</v>
      </c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7" t="s">
        <v>23</v>
      </c>
      <c r="J67" s="16"/>
      <c r="K67" s="16"/>
      <c r="L67" s="16"/>
      <c r="M67" s="25">
        <v>2</v>
      </c>
      <c r="N67" s="27">
        <v>386.64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7" t="s">
        <v>24</v>
      </c>
      <c r="J68" s="16"/>
      <c r="K68" s="16"/>
      <c r="L68" s="16"/>
      <c r="M68" s="25" t="s">
        <v>11</v>
      </c>
      <c r="N68" s="27">
        <v>1078.52</v>
      </c>
    </row>
    <row r="69" spans="1:14" ht="12.75">
      <c r="A69" s="32"/>
      <c r="B69" s="24"/>
      <c r="C69" s="16"/>
      <c r="D69" s="16"/>
      <c r="E69" s="16"/>
      <c r="F69" s="38"/>
      <c r="G69" s="26"/>
      <c r="H69" s="27"/>
      <c r="I69" s="37" t="s">
        <v>25</v>
      </c>
      <c r="J69" s="16"/>
      <c r="K69" s="16"/>
      <c r="L69" s="16"/>
      <c r="M69" s="25"/>
      <c r="N69" s="27">
        <v>113.3</v>
      </c>
    </row>
    <row r="70" spans="1:14" ht="12.75">
      <c r="A70" s="32"/>
      <c r="B70" s="24"/>
      <c r="C70" s="16"/>
      <c r="D70" s="16"/>
      <c r="E70" s="16"/>
      <c r="F70" s="25"/>
      <c r="G70" s="26"/>
      <c r="H70" s="39"/>
      <c r="I70" s="37"/>
      <c r="J70" s="16"/>
      <c r="K70" s="16"/>
      <c r="L70" s="16"/>
      <c r="M70" s="25"/>
      <c r="N70" s="40"/>
    </row>
    <row r="71" spans="1:14" ht="12.75">
      <c r="A71" s="41"/>
      <c r="B71" s="42"/>
      <c r="C71" s="43"/>
      <c r="D71" s="43"/>
      <c r="E71" s="43"/>
      <c r="F71" s="44"/>
      <c r="G71" s="42"/>
      <c r="H71" s="45">
        <f>SUM(H64:H70)</f>
        <v>0</v>
      </c>
      <c r="I71" s="46"/>
      <c r="J71" s="47"/>
      <c r="K71" s="47"/>
      <c r="L71" s="47"/>
      <c r="M71" s="48"/>
      <c r="N71" s="45">
        <f>SUM(N65:N70)</f>
        <v>5748.53</v>
      </c>
    </row>
    <row r="72" spans="1:14" ht="12.75">
      <c r="A72" s="14" t="s">
        <v>0</v>
      </c>
      <c r="B72" s="14"/>
      <c r="C72" s="1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26</v>
      </c>
      <c r="B75" s="24"/>
      <c r="C75" s="16"/>
      <c r="D75" s="16"/>
      <c r="E75" s="16"/>
      <c r="F75" s="25"/>
      <c r="G75" s="26"/>
      <c r="H75" s="27">
        <v>0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3" t="s">
        <v>9</v>
      </c>
      <c r="J76" s="34"/>
      <c r="K76" s="34"/>
      <c r="L76" s="34"/>
      <c r="M76" s="35"/>
      <c r="N76" s="36">
        <v>2680.06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7" t="s">
        <v>27</v>
      </c>
      <c r="J77" s="16"/>
      <c r="K77" s="16"/>
      <c r="L77" s="16"/>
      <c r="M77" s="38" t="s">
        <v>28</v>
      </c>
      <c r="N77" s="27">
        <v>3477.47</v>
      </c>
    </row>
    <row r="78" spans="1:14" ht="12.75">
      <c r="A78" s="32"/>
      <c r="B78" s="24"/>
      <c r="C78" s="16"/>
      <c r="D78" s="16"/>
      <c r="E78" s="16"/>
      <c r="F78" s="25"/>
      <c r="G78" s="26"/>
      <c r="H78" s="39"/>
      <c r="I78" s="37"/>
      <c r="J78" s="16"/>
      <c r="K78" s="16"/>
      <c r="L78" s="16"/>
      <c r="M78" s="25"/>
      <c r="N78" s="40"/>
    </row>
    <row r="79" spans="1:14" ht="12.75">
      <c r="A79" s="41"/>
      <c r="B79" s="42"/>
      <c r="C79" s="43"/>
      <c r="D79" s="43"/>
      <c r="E79" s="43"/>
      <c r="F79" s="44"/>
      <c r="G79" s="42"/>
      <c r="H79" s="45">
        <f>SUM(H75:H78)</f>
        <v>0</v>
      </c>
      <c r="I79" s="46"/>
      <c r="J79" s="47"/>
      <c r="K79" s="47"/>
      <c r="L79" s="47"/>
      <c r="M79" s="48"/>
      <c r="N79" s="45">
        <f>SUM(N76:N78)</f>
        <v>6157.53</v>
      </c>
    </row>
    <row r="80" spans="1:14" ht="12.75">
      <c r="A80" s="14" t="s">
        <v>0</v>
      </c>
      <c r="B80" s="14"/>
      <c r="C80" s="1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8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9" t="s">
        <v>3</v>
      </c>
      <c r="B82" s="11" t="s">
        <v>4</v>
      </c>
      <c r="C82" s="11"/>
      <c r="D82" s="11"/>
      <c r="E82" s="11"/>
      <c r="F82" s="11"/>
      <c r="G82" s="20" t="s">
        <v>5</v>
      </c>
      <c r="H82" s="21" t="s">
        <v>6</v>
      </c>
      <c r="I82" s="10" t="s">
        <v>4</v>
      </c>
      <c r="J82" s="10"/>
      <c r="K82" s="10"/>
      <c r="L82" s="10"/>
      <c r="M82" s="10"/>
      <c r="N82" s="22" t="s">
        <v>6</v>
      </c>
    </row>
    <row r="83" spans="1:14" ht="12.75">
      <c r="A83" s="23" t="s">
        <v>29</v>
      </c>
      <c r="B83" s="24" t="s">
        <v>30</v>
      </c>
      <c r="C83" s="16"/>
      <c r="D83" s="16"/>
      <c r="E83" s="16"/>
      <c r="F83" s="25"/>
      <c r="G83" s="49" t="s">
        <v>31</v>
      </c>
      <c r="H83" s="27">
        <v>1356.15</v>
      </c>
      <c r="I83" s="28" t="s">
        <v>8</v>
      </c>
      <c r="J83" s="29"/>
      <c r="K83" s="29"/>
      <c r="L83" s="29"/>
      <c r="M83" s="30"/>
      <c r="N83" s="31"/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3" t="s">
        <v>9</v>
      </c>
      <c r="J84" s="34"/>
      <c r="K84" s="34"/>
      <c r="L84" s="34"/>
      <c r="M84" s="35"/>
      <c r="N84" s="36">
        <v>2680.06</v>
      </c>
    </row>
    <row r="85" spans="1:14" ht="12.75">
      <c r="A85" s="32"/>
      <c r="B85" s="24"/>
      <c r="C85" s="16"/>
      <c r="D85" s="16"/>
      <c r="E85" s="16"/>
      <c r="F85" s="25"/>
      <c r="G85" s="26"/>
      <c r="H85" s="39"/>
      <c r="I85" s="37"/>
      <c r="J85" s="16"/>
      <c r="K85" s="16"/>
      <c r="L85" s="16"/>
      <c r="M85" s="25"/>
      <c r="N85" s="40"/>
    </row>
    <row r="86" spans="1:14" ht="12.75">
      <c r="A86" s="41"/>
      <c r="B86" s="42"/>
      <c r="C86" s="43"/>
      <c r="D86" s="43"/>
      <c r="E86" s="43"/>
      <c r="F86" s="44"/>
      <c r="G86" s="42"/>
      <c r="H86" s="45">
        <f>SUM(H83:H85)</f>
        <v>1356.15</v>
      </c>
      <c r="I86" s="46"/>
      <c r="J86" s="47"/>
      <c r="K86" s="47"/>
      <c r="L86" s="47"/>
      <c r="M86" s="48"/>
      <c r="N86" s="45">
        <f>SUM(N84:N85)</f>
        <v>2680.06</v>
      </c>
    </row>
    <row r="87" spans="1:14" ht="12.75">
      <c r="A87" s="14" t="s">
        <v>0</v>
      </c>
      <c r="B87" s="14"/>
      <c r="C87" s="14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32</v>
      </c>
      <c r="B90" s="24"/>
      <c r="C90" s="16"/>
      <c r="D90" s="16"/>
      <c r="E90" s="16"/>
      <c r="F90" s="25"/>
      <c r="G90" s="26"/>
      <c r="H90" s="27">
        <v>0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9</v>
      </c>
      <c r="J91" s="34"/>
      <c r="K91" s="34"/>
      <c r="L91" s="34"/>
      <c r="M91" s="35"/>
      <c r="N91" s="36">
        <v>2680.06</v>
      </c>
    </row>
    <row r="92" spans="1:14" ht="12.75">
      <c r="A92" s="32"/>
      <c r="B92" s="24"/>
      <c r="C92" s="16"/>
      <c r="D92" s="16"/>
      <c r="E92" s="16"/>
      <c r="F92" s="25"/>
      <c r="G92" s="26"/>
      <c r="H92" s="39"/>
      <c r="I92" s="37"/>
      <c r="J92" s="16"/>
      <c r="K92" s="16"/>
      <c r="L92" s="16"/>
      <c r="M92" s="25"/>
      <c r="N92" s="40"/>
    </row>
    <row r="93" spans="1:14" ht="12.75">
      <c r="A93" s="41"/>
      <c r="B93" s="42"/>
      <c r="C93" s="43"/>
      <c r="D93" s="43"/>
      <c r="E93" s="43"/>
      <c r="F93" s="44"/>
      <c r="G93" s="42"/>
      <c r="H93" s="45">
        <f>SUM(H90:H92)</f>
        <v>0</v>
      </c>
      <c r="I93" s="46"/>
      <c r="J93" s="47"/>
      <c r="K93" s="47"/>
      <c r="L93" s="47"/>
      <c r="M93" s="48"/>
      <c r="N93" s="45">
        <f>SUM(N91:N92)</f>
        <v>2680.06</v>
      </c>
    </row>
    <row r="94" spans="1:14" ht="12.75">
      <c r="A94" s="9" t="s">
        <v>33</v>
      </c>
      <c r="B94" s="9"/>
      <c r="C94" s="9"/>
      <c r="D94" s="9"/>
      <c r="E94" s="9"/>
      <c r="F94" s="9"/>
      <c r="G94" s="9"/>
      <c r="H94" s="8">
        <f>H9+H17+H24+H32+H39+H46+H53+H60+H71+H79+H86+H93</f>
        <v>2149.11</v>
      </c>
      <c r="I94" s="8"/>
      <c r="J94" s="7"/>
      <c r="K94" s="7"/>
      <c r="L94" s="50"/>
      <c r="M94" s="50"/>
      <c r="N94" s="50"/>
    </row>
    <row r="95" spans="1:14" ht="12.75">
      <c r="A95" s="9" t="s">
        <v>34</v>
      </c>
      <c r="B95" s="9"/>
      <c r="C95" s="9"/>
      <c r="D95" s="9"/>
      <c r="E95" s="9"/>
      <c r="F95" s="9"/>
      <c r="G95" s="9"/>
      <c r="H95" s="6">
        <f>N9+N17+N24+N32+N39+N46+N53+N60+N71+N79+N86+N93</f>
        <v>38834.74999999999</v>
      </c>
      <c r="I95" s="6"/>
      <c r="J95" s="50"/>
      <c r="K95" s="50"/>
      <c r="L95" s="50"/>
      <c r="M95" s="50"/>
      <c r="N95" s="50"/>
    </row>
    <row r="96" spans="1:14" ht="12.75">
      <c r="A96" s="9" t="s">
        <v>35</v>
      </c>
      <c r="B96" s="9"/>
      <c r="C96" s="9"/>
      <c r="D96" s="9"/>
      <c r="E96" s="9"/>
      <c r="F96" s="9"/>
      <c r="G96" s="9"/>
      <c r="H96" s="5">
        <f>SUM(H94:H95)</f>
        <v>40983.85999999999</v>
      </c>
      <c r="I96" s="5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0" ht="12.75">
      <c r="A100" s="4" t="s">
        <v>36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 t="s">
        <v>37</v>
      </c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 t="s">
        <v>38</v>
      </c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 t="s">
        <v>39</v>
      </c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3" t="s">
        <v>40</v>
      </c>
      <c r="B105" s="3"/>
      <c r="C105" s="52"/>
      <c r="D105" s="53"/>
      <c r="E105" s="52"/>
      <c r="F105" s="53"/>
      <c r="G105" s="52"/>
      <c r="H105" s="53"/>
      <c r="I105" s="3" t="s">
        <v>40</v>
      </c>
      <c r="J105" s="3"/>
    </row>
    <row r="106" spans="1:10" ht="12.75">
      <c r="A106" s="2" t="s">
        <v>41</v>
      </c>
      <c r="B106" s="2"/>
      <c r="C106" s="2" t="s">
        <v>42</v>
      </c>
      <c r="D106" s="2"/>
      <c r="E106" s="2" t="s">
        <v>43</v>
      </c>
      <c r="F106" s="2"/>
      <c r="G106" s="2" t="s">
        <v>44</v>
      </c>
      <c r="H106" s="2"/>
      <c r="I106" s="2" t="s">
        <v>41</v>
      </c>
      <c r="J106" s="2"/>
    </row>
    <row r="107" spans="1:10" ht="12.75">
      <c r="A107" s="1" t="s">
        <v>45</v>
      </c>
      <c r="B107" s="1"/>
      <c r="C107" s="55"/>
      <c r="D107" s="56"/>
      <c r="E107" s="55"/>
      <c r="F107" s="56"/>
      <c r="G107" s="55"/>
      <c r="H107" s="56"/>
      <c r="I107" s="1" t="s">
        <v>46</v>
      </c>
      <c r="J107" s="1"/>
    </row>
    <row r="108" spans="1:10" ht="12.75">
      <c r="A108" s="52"/>
      <c r="B108" s="57"/>
      <c r="C108" s="50"/>
      <c r="D108" s="50"/>
      <c r="E108" s="58"/>
      <c r="F108" s="50"/>
      <c r="G108" s="52"/>
      <c r="H108" s="57"/>
      <c r="I108" s="52"/>
      <c r="J108" s="57"/>
    </row>
    <row r="109" spans="1:10" ht="12.75">
      <c r="A109" s="69">
        <v>0</v>
      </c>
      <c r="B109" s="69"/>
      <c r="C109" s="70">
        <v>0</v>
      </c>
      <c r="D109" s="70"/>
      <c r="E109" s="71">
        <v>0</v>
      </c>
      <c r="F109" s="71"/>
      <c r="G109" s="71">
        <v>0</v>
      </c>
      <c r="H109" s="71"/>
      <c r="I109" s="69">
        <f>A109+E109-G109</f>
        <v>0</v>
      </c>
      <c r="J109" s="69"/>
    </row>
    <row r="110" spans="1:10" ht="12.75">
      <c r="A110" s="55"/>
      <c r="B110" s="56"/>
      <c r="C110" s="59"/>
      <c r="D110" s="59"/>
      <c r="E110" s="55"/>
      <c r="F110" s="59"/>
      <c r="G110" s="55"/>
      <c r="H110" s="56"/>
      <c r="I110" s="55"/>
      <c r="J110" s="56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4" t="s">
        <v>36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 t="s">
        <v>37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 t="s">
        <v>47</v>
      </c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 t="s">
        <v>39</v>
      </c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3" t="s">
        <v>40</v>
      </c>
      <c r="B117" s="3"/>
      <c r="C117" s="60"/>
      <c r="D117" s="53"/>
      <c r="E117" s="72" t="s">
        <v>43</v>
      </c>
      <c r="F117" s="72"/>
      <c r="G117" s="72" t="s">
        <v>48</v>
      </c>
      <c r="H117" s="72"/>
      <c r="I117" s="61"/>
      <c r="J117" s="53"/>
    </row>
    <row r="118" spans="1:10" ht="12.75">
      <c r="A118" s="2" t="s">
        <v>41</v>
      </c>
      <c r="B118" s="2"/>
      <c r="C118" s="2" t="s">
        <v>42</v>
      </c>
      <c r="D118" s="2"/>
      <c r="E118" s="51" t="s">
        <v>49</v>
      </c>
      <c r="F118" s="51" t="s">
        <v>50</v>
      </c>
      <c r="G118" s="51" t="s">
        <v>51</v>
      </c>
      <c r="H118" s="51" t="s">
        <v>50</v>
      </c>
      <c r="I118" s="2" t="s">
        <v>40</v>
      </c>
      <c r="J118" s="2"/>
    </row>
    <row r="119" spans="1:10" ht="12.75">
      <c r="A119" s="1" t="s">
        <v>45</v>
      </c>
      <c r="B119" s="1"/>
      <c r="C119" s="62"/>
      <c r="D119" s="63"/>
      <c r="E119" s="54"/>
      <c r="F119" s="54" t="s">
        <v>52</v>
      </c>
      <c r="G119" s="54"/>
      <c r="H119" s="54" t="s">
        <v>52</v>
      </c>
      <c r="I119" s="1" t="s">
        <v>41</v>
      </c>
      <c r="J119" s="1"/>
    </row>
    <row r="120" spans="1:10" ht="12.75">
      <c r="A120" s="52"/>
      <c r="B120" s="57"/>
      <c r="C120" s="60"/>
      <c r="D120" s="53"/>
      <c r="E120" s="64"/>
      <c r="F120" s="64"/>
      <c r="G120" s="64"/>
      <c r="H120" s="64"/>
      <c r="I120" s="65"/>
      <c r="J120" s="66"/>
    </row>
    <row r="121" spans="1:10" ht="12.75">
      <c r="A121" s="69">
        <v>6249.64</v>
      </c>
      <c r="B121" s="69"/>
      <c r="C121" s="69">
        <v>65684.36</v>
      </c>
      <c r="D121" s="69"/>
      <c r="E121" s="67">
        <v>61634.95</v>
      </c>
      <c r="F121" s="67">
        <v>10057.59</v>
      </c>
      <c r="G121" s="67">
        <f>H94+H95</f>
        <v>40983.85999999999</v>
      </c>
      <c r="H121" s="67">
        <v>6687.74</v>
      </c>
      <c r="I121" s="69">
        <f>A121+E121-G121</f>
        <v>26900.730000000003</v>
      </c>
      <c r="J121" s="69"/>
    </row>
    <row r="122" spans="1:10" ht="12.75">
      <c r="A122" s="55"/>
      <c r="B122" s="56"/>
      <c r="C122" s="55"/>
      <c r="D122" s="56"/>
      <c r="E122" s="68"/>
      <c r="F122" s="68"/>
      <c r="G122" s="68"/>
      <c r="H122" s="68"/>
      <c r="I122" s="55"/>
      <c r="J122" s="56"/>
    </row>
  </sheetData>
  <sheetProtection/>
  <mergeCells count="100">
    <mergeCell ref="A121:B121"/>
    <mergeCell ref="C121:D121"/>
    <mergeCell ref="I121:J121"/>
    <mergeCell ref="A118:B118"/>
    <mergeCell ref="C118:D118"/>
    <mergeCell ref="I118:J118"/>
    <mergeCell ref="A119:B119"/>
    <mergeCell ref="I119:J119"/>
    <mergeCell ref="A112:J112"/>
    <mergeCell ref="A113:J113"/>
    <mergeCell ref="A114:J114"/>
    <mergeCell ref="A115:J115"/>
    <mergeCell ref="A117:B117"/>
    <mergeCell ref="E117:F117"/>
    <mergeCell ref="G117:H117"/>
    <mergeCell ref="A107:B107"/>
    <mergeCell ref="I107:J107"/>
    <mergeCell ref="A109:B109"/>
    <mergeCell ref="C109:D109"/>
    <mergeCell ref="E109:F109"/>
    <mergeCell ref="G109:H109"/>
    <mergeCell ref="I109:J109"/>
    <mergeCell ref="A103:J103"/>
    <mergeCell ref="A105:B105"/>
    <mergeCell ref="I105:J105"/>
    <mergeCell ref="A106:B106"/>
    <mergeCell ref="C106:D106"/>
    <mergeCell ref="E106:F106"/>
    <mergeCell ref="G106:H106"/>
    <mergeCell ref="I106:J106"/>
    <mergeCell ref="A96:G96"/>
    <mergeCell ref="H96:I96"/>
    <mergeCell ref="A100:J100"/>
    <mergeCell ref="A101:J101"/>
    <mergeCell ref="A102:J102"/>
    <mergeCell ref="A94:G94"/>
    <mergeCell ref="H94:I94"/>
    <mergeCell ref="J94:K94"/>
    <mergeCell ref="A95:G95"/>
    <mergeCell ref="H95:I95"/>
    <mergeCell ref="A87:C87"/>
    <mergeCell ref="B88:H88"/>
    <mergeCell ref="I88:N88"/>
    <mergeCell ref="B89:F89"/>
    <mergeCell ref="I89:M89"/>
    <mergeCell ref="A80:C80"/>
    <mergeCell ref="B81:H81"/>
    <mergeCell ref="I81:N81"/>
    <mergeCell ref="B82:F82"/>
    <mergeCell ref="I82:M82"/>
    <mergeCell ref="A72:C72"/>
    <mergeCell ref="B73:H73"/>
    <mergeCell ref="I73:N73"/>
    <mergeCell ref="B74:F74"/>
    <mergeCell ref="I74:M74"/>
    <mergeCell ref="A61:C61"/>
    <mergeCell ref="B62:H62"/>
    <mergeCell ref="I62:N62"/>
    <mergeCell ref="B63:F63"/>
    <mergeCell ref="I63:M63"/>
    <mergeCell ref="A54:C54"/>
    <mergeCell ref="B55:H55"/>
    <mergeCell ref="I55:N55"/>
    <mergeCell ref="B56:F56"/>
    <mergeCell ref="I56:M56"/>
    <mergeCell ref="A47:C47"/>
    <mergeCell ref="B48:H48"/>
    <mergeCell ref="I48:N48"/>
    <mergeCell ref="B49:F49"/>
    <mergeCell ref="I49:M49"/>
    <mergeCell ref="A40:C40"/>
    <mergeCell ref="B41:H41"/>
    <mergeCell ref="I41:N41"/>
    <mergeCell ref="B42:F42"/>
    <mergeCell ref="I42:M42"/>
    <mergeCell ref="A33:C33"/>
    <mergeCell ref="B34:H34"/>
    <mergeCell ref="I34:N34"/>
    <mergeCell ref="B35:F35"/>
    <mergeCell ref="I35:M35"/>
    <mergeCell ref="A26:C26"/>
    <mergeCell ref="B27:H27"/>
    <mergeCell ref="I27:N27"/>
    <mergeCell ref="B28:F28"/>
    <mergeCell ref="I28:M28"/>
    <mergeCell ref="A18:C18"/>
    <mergeCell ref="B19:H19"/>
    <mergeCell ref="I19:N19"/>
    <mergeCell ref="B20:F20"/>
    <mergeCell ref="I20:M20"/>
    <mergeCell ref="A11:C11"/>
    <mergeCell ref="B12:H12"/>
    <mergeCell ref="I12:N12"/>
    <mergeCell ref="B13:F13"/>
    <mergeCell ref="I13:M13"/>
    <mergeCell ref="A2:C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2015-03-20T12:22:09Z</dcterms:created>
  <dcterms:modified xsi:type="dcterms:W3CDTF">2015-03-20T12:22:10Z</dcterms:modified>
  <cp:category/>
  <cp:version/>
  <cp:contentType/>
  <cp:contentStatus/>
</cp:coreProperties>
</file>